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plink\Desktop\"/>
    </mc:Choice>
  </mc:AlternateContent>
  <bookViews>
    <workbookView xWindow="120" yWindow="135" windowWidth="19020" windowHeight="9855" activeTab="1"/>
  </bookViews>
  <sheets>
    <sheet name="jahialade nimekiri 2018" sheetId="1" r:id="rId1"/>
    <sheet name="jahipakettide nimekiri 2018" sheetId="2" r:id="rId2"/>
  </sheets>
  <calcPr calcId="162913" concurrentCalc="0"/>
</workbook>
</file>

<file path=xl/calcChain.xml><?xml version="1.0" encoding="utf-8"?>
<calcChain xmlns="http://schemas.openxmlformats.org/spreadsheetml/2006/main">
  <c r="I7" i="1" l="1"/>
  <c r="J7" i="1"/>
  <c r="I8" i="1"/>
  <c r="I9" i="1"/>
  <c r="I10" i="1"/>
  <c r="I12" i="1"/>
  <c r="I14" i="1"/>
  <c r="I15" i="1"/>
  <c r="I16" i="1"/>
  <c r="J9" i="1"/>
  <c r="K10" i="1"/>
  <c r="J10" i="1"/>
  <c r="J11" i="1"/>
  <c r="L8" i="2"/>
  <c r="L9" i="2"/>
  <c r="L10" i="2"/>
  <c r="L11" i="2"/>
  <c r="L7" i="2"/>
  <c r="J18" i="1"/>
  <c r="K18" i="1"/>
  <c r="K7" i="1"/>
  <c r="K8" i="1"/>
  <c r="K9" i="1"/>
  <c r="K11" i="1"/>
  <c r="K12" i="1"/>
  <c r="K13" i="1"/>
  <c r="K14" i="1"/>
  <c r="K15" i="1"/>
  <c r="K16" i="1"/>
  <c r="K17" i="1"/>
  <c r="J17" i="1"/>
  <c r="J16" i="1"/>
  <c r="J15" i="1"/>
  <c r="J14" i="1"/>
  <c r="J13" i="1"/>
  <c r="J12" i="1"/>
  <c r="J8" i="1"/>
</calcChain>
</file>

<file path=xl/sharedStrings.xml><?xml version="1.0" encoding="utf-8"?>
<sst xmlns="http://schemas.openxmlformats.org/spreadsheetml/2006/main" count="89" uniqueCount="43">
  <si>
    <t>Jahipiirkond</t>
  </si>
  <si>
    <t>Jahiala</t>
  </si>
  <si>
    <t>Jahiala üldpind, ha</t>
  </si>
  <si>
    <t>Alghind, €</t>
  </si>
  <si>
    <t>Alghind €/ha</t>
  </si>
  <si>
    <t>Ettemaks, €</t>
  </si>
  <si>
    <t>põder</t>
  </si>
  <si>
    <t>punahirv</t>
  </si>
  <si>
    <t>metskits</t>
  </si>
  <si>
    <t>metssiga</t>
  </si>
  <si>
    <t>KURESSAARE</t>
  </si>
  <si>
    <t>Abruka</t>
  </si>
  <si>
    <t>Viidu</t>
  </si>
  <si>
    <t>KILINGI-NÕMME</t>
  </si>
  <si>
    <t>Kanaküla</t>
  </si>
  <si>
    <t>Lodja</t>
  </si>
  <si>
    <t>Riisselja</t>
  </si>
  <si>
    <t>Saesaare</t>
  </si>
  <si>
    <t>Saki</t>
  </si>
  <si>
    <t>Teesoo</t>
  </si>
  <si>
    <t>Vanaveski</t>
  </si>
  <si>
    <t>VÄÄTSA</t>
  </si>
  <si>
    <t>Epu</t>
  </si>
  <si>
    <t>sealhulgas RMK hallatav maa, ha</t>
  </si>
  <si>
    <t>Sõraliste küttimismaht, isendit</t>
  </si>
  <si>
    <t>Mändjala</t>
  </si>
  <si>
    <t>Kello</t>
  </si>
  <si>
    <t>Kaitsemetsa</t>
  </si>
  <si>
    <t>Jahilubade kehtivusaeg, jahipäeva</t>
  </si>
  <si>
    <t>3 (pull, lehm, vasikas)</t>
  </si>
  <si>
    <t>3 (sokk, kits, tall)</t>
  </si>
  <si>
    <t>4 (sh. 2 täiskasvanut)</t>
  </si>
  <si>
    <t>Jahilubade pakett, nimetus</t>
  </si>
  <si>
    <t>KUR1</t>
  </si>
  <si>
    <t>KUR2</t>
  </si>
  <si>
    <t>KUR3</t>
  </si>
  <si>
    <t>3 (noor pull, lehm, vasikas)</t>
  </si>
  <si>
    <t>Sõraliste minimaalne küttimismaht, isendit</t>
  </si>
  <si>
    <t>3 järjestikust kuupäeva</t>
  </si>
  <si>
    <t>RMK JAHIPIIRKONDADE SUURULUKILUBADE ENAMPAKKUMISE JAHIALADE NIMEKIRI 2018/2019 jahihooaeg</t>
  </si>
  <si>
    <t>RMK JAHIPIIRKONDADE SUURULUKILUBADE PAKETTIDE NIMEKIRI 1.oktoober 2018 - 31.jaanuar 2019</t>
  </si>
  <si>
    <t xml:space="preserve">Lisa 4
RMK juhatuse liikme (digiallkirja kuupäev) käskkirja nr 1-5/22   
„Kirjaliku enampakkumise läbiviimine jahilubade ostueesõigusega omandamiseks RMK jahipiirkondades“ juurde
</t>
  </si>
  <si>
    <t xml:space="preserve">Lisa 3 
RMK juhatuse liikme (digiallkirja kuupäev) käskkirja nr 1-5/22  
„Kirjaliku enampakkumise läbiviimine jahilubade ostueesõigusega omandamiseks RMK jahipiirkondades“ juurde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</si>
</sst>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5" xfId="0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5" xfId="0" applyFont="1" applyBorder="1"/>
    <xf numFmtId="0" fontId="3" fillId="0" borderId="0" xfId="0" applyFont="1" applyAlignment="1">
      <alignment horizontal="right" vertical="center"/>
    </xf>
    <xf numFmtId="1" fontId="2" fillId="0" borderId="15" xfId="0" applyNumberFormat="1" applyFont="1" applyBorder="1" applyAlignment="1">
      <alignment horizontal="center"/>
    </xf>
    <xf numFmtId="0" fontId="0" fillId="0" borderId="15" xfId="0" applyBorder="1"/>
    <xf numFmtId="1" fontId="0" fillId="0" borderId="15" xfId="0" applyNumberFormat="1" applyBorder="1" applyAlignment="1">
      <alignment horizontal="center"/>
    </xf>
    <xf numFmtId="0" fontId="0" fillId="0" borderId="15" xfId="0" applyFill="1" applyBorder="1"/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/>
    <xf numFmtId="0" fontId="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2" sqref="G2:K2"/>
    </sheetView>
  </sheetViews>
  <sheetFormatPr defaultRowHeight="12.75" x14ac:dyDescent="0.2"/>
  <cols>
    <col min="1" max="1" width="16.140625" customWidth="1"/>
    <col min="2" max="2" width="12.7109375" customWidth="1"/>
    <col min="3" max="3" width="10.28515625" customWidth="1"/>
    <col min="4" max="4" width="13.42578125" customWidth="1"/>
    <col min="5" max="5" width="7.42578125" customWidth="1"/>
    <col min="9" max="10" width="10.7109375" customWidth="1"/>
    <col min="11" max="11" width="24.85546875" customWidth="1"/>
  </cols>
  <sheetData>
    <row r="1" spans="1:11" ht="15.75" x14ac:dyDescent="0.2">
      <c r="K1" s="6"/>
    </row>
    <row r="2" spans="1:11" ht="88.9" customHeight="1" x14ac:dyDescent="0.2">
      <c r="G2" s="26" t="s">
        <v>42</v>
      </c>
      <c r="H2" s="26"/>
      <c r="I2" s="26"/>
      <c r="J2" s="26"/>
      <c r="K2" s="26"/>
    </row>
    <row r="3" spans="1:11" ht="13.5" thickBot="1" x14ac:dyDescent="0.25">
      <c r="A3" t="s">
        <v>39</v>
      </c>
    </row>
    <row r="4" spans="1:11" ht="36.75" customHeight="1" x14ac:dyDescent="0.2">
      <c r="A4" s="27" t="s">
        <v>0</v>
      </c>
      <c r="B4" s="30" t="s">
        <v>1</v>
      </c>
      <c r="C4" s="30" t="s">
        <v>2</v>
      </c>
      <c r="D4" s="33" t="s">
        <v>23</v>
      </c>
      <c r="E4" s="36" t="s">
        <v>37</v>
      </c>
      <c r="F4" s="37"/>
      <c r="G4" s="37"/>
      <c r="H4" s="38"/>
      <c r="I4" s="27" t="s">
        <v>3</v>
      </c>
      <c r="J4" s="39" t="s">
        <v>4</v>
      </c>
      <c r="K4" s="42" t="s">
        <v>5</v>
      </c>
    </row>
    <row r="5" spans="1:11" ht="12" customHeight="1" x14ac:dyDescent="0.2">
      <c r="A5" s="28"/>
      <c r="B5" s="31"/>
      <c r="C5" s="31"/>
      <c r="D5" s="34"/>
      <c r="E5" s="45" t="s">
        <v>6</v>
      </c>
      <c r="F5" s="46" t="s">
        <v>7</v>
      </c>
      <c r="G5" s="46" t="s">
        <v>8</v>
      </c>
      <c r="H5" s="47" t="s">
        <v>9</v>
      </c>
      <c r="I5" s="28"/>
      <c r="J5" s="40"/>
      <c r="K5" s="43"/>
    </row>
    <row r="6" spans="1:11" ht="12.75" customHeight="1" thickBot="1" x14ac:dyDescent="0.25">
      <c r="A6" s="29"/>
      <c r="B6" s="32"/>
      <c r="C6" s="32"/>
      <c r="D6" s="35"/>
      <c r="E6" s="29"/>
      <c r="F6" s="32"/>
      <c r="G6" s="32"/>
      <c r="H6" s="35"/>
      <c r="I6" s="29"/>
      <c r="J6" s="41"/>
      <c r="K6" s="44"/>
    </row>
    <row r="7" spans="1:11" x14ac:dyDescent="0.2">
      <c r="A7" s="13" t="s">
        <v>10</v>
      </c>
      <c r="B7" s="13" t="s">
        <v>11</v>
      </c>
      <c r="C7" s="14">
        <v>1804</v>
      </c>
      <c r="D7" s="15">
        <v>452</v>
      </c>
      <c r="E7" s="14">
        <v>2</v>
      </c>
      <c r="F7" s="14">
        <v>0</v>
      </c>
      <c r="G7" s="14">
        <v>3</v>
      </c>
      <c r="H7" s="14">
        <v>3</v>
      </c>
      <c r="I7" s="22">
        <f>C7*2</f>
        <v>3608</v>
      </c>
      <c r="J7" s="16">
        <f t="shared" ref="J7:J16" si="0">I7/C7</f>
        <v>2</v>
      </c>
      <c r="K7" s="23">
        <f t="shared" ref="K7:K16" si="1">I7*0.1</f>
        <v>360.8</v>
      </c>
    </row>
    <row r="8" spans="1:11" x14ac:dyDescent="0.2">
      <c r="A8" s="5" t="s">
        <v>10</v>
      </c>
      <c r="B8" s="5" t="s">
        <v>12</v>
      </c>
      <c r="C8" s="11">
        <v>2140</v>
      </c>
      <c r="D8" s="7">
        <v>1516</v>
      </c>
      <c r="E8" s="11">
        <v>5</v>
      </c>
      <c r="F8" s="11">
        <v>12</v>
      </c>
      <c r="G8" s="11">
        <v>6</v>
      </c>
      <c r="H8" s="11">
        <v>5</v>
      </c>
      <c r="I8" s="22">
        <f>C8*6</f>
        <v>12840</v>
      </c>
      <c r="J8" s="12">
        <f t="shared" si="0"/>
        <v>6</v>
      </c>
      <c r="K8" s="24">
        <f t="shared" si="1"/>
        <v>1284</v>
      </c>
    </row>
    <row r="9" spans="1:11" x14ac:dyDescent="0.2">
      <c r="A9" s="5" t="s">
        <v>13</v>
      </c>
      <c r="B9" s="5" t="s">
        <v>14</v>
      </c>
      <c r="C9" s="1">
        <v>7431</v>
      </c>
      <c r="D9" s="7">
        <v>5552</v>
      </c>
      <c r="E9" s="11">
        <v>10</v>
      </c>
      <c r="F9" s="11">
        <v>2</v>
      </c>
      <c r="G9" s="11">
        <v>6</v>
      </c>
      <c r="H9" s="11">
        <v>5</v>
      </c>
      <c r="I9" s="22">
        <f t="shared" ref="I9:I16" si="2">C9*3</f>
        <v>22293</v>
      </c>
      <c r="J9" s="12">
        <f t="shared" si="0"/>
        <v>3</v>
      </c>
      <c r="K9" s="24">
        <f t="shared" si="1"/>
        <v>2229.3000000000002</v>
      </c>
    </row>
    <row r="10" spans="1:11" x14ac:dyDescent="0.2">
      <c r="A10" s="5" t="s">
        <v>13</v>
      </c>
      <c r="B10" s="5" t="s">
        <v>26</v>
      </c>
      <c r="C10" s="1">
        <v>5367</v>
      </c>
      <c r="D10" s="7">
        <v>3020</v>
      </c>
      <c r="E10" s="11">
        <v>5</v>
      </c>
      <c r="F10" s="11">
        <v>2</v>
      </c>
      <c r="G10" s="11">
        <v>6</v>
      </c>
      <c r="H10" s="11">
        <v>5</v>
      </c>
      <c r="I10" s="22">
        <f t="shared" si="2"/>
        <v>16101</v>
      </c>
      <c r="J10" s="12">
        <f t="shared" si="0"/>
        <v>3</v>
      </c>
      <c r="K10" s="24">
        <f t="shared" si="1"/>
        <v>1610.1000000000001</v>
      </c>
    </row>
    <row r="11" spans="1:11" x14ac:dyDescent="0.2">
      <c r="A11" s="5" t="s">
        <v>13</v>
      </c>
      <c r="B11" s="5" t="s">
        <v>15</v>
      </c>
      <c r="C11" s="1">
        <v>10752</v>
      </c>
      <c r="D11" s="7">
        <v>6374</v>
      </c>
      <c r="E11" s="3">
        <v>15</v>
      </c>
      <c r="F11" s="3">
        <v>4</v>
      </c>
      <c r="G11" s="3">
        <v>9</v>
      </c>
      <c r="H11" s="3">
        <v>5</v>
      </c>
      <c r="I11" s="22">
        <v>32260</v>
      </c>
      <c r="J11" s="12">
        <f t="shared" si="0"/>
        <v>3.0003720238095237</v>
      </c>
      <c r="K11" s="24">
        <f t="shared" si="1"/>
        <v>3226</v>
      </c>
    </row>
    <row r="12" spans="1:11" x14ac:dyDescent="0.2">
      <c r="A12" s="5" t="s">
        <v>13</v>
      </c>
      <c r="B12" s="5" t="s">
        <v>16</v>
      </c>
      <c r="C12" s="1">
        <v>7219</v>
      </c>
      <c r="D12" s="7">
        <v>3677</v>
      </c>
      <c r="E12" s="1">
        <v>10</v>
      </c>
      <c r="F12" s="1">
        <v>2</v>
      </c>
      <c r="G12" s="1">
        <v>6</v>
      </c>
      <c r="H12" s="1">
        <v>5</v>
      </c>
      <c r="I12" s="22">
        <f t="shared" si="2"/>
        <v>21657</v>
      </c>
      <c r="J12" s="4">
        <f t="shared" si="0"/>
        <v>3</v>
      </c>
      <c r="K12" s="24">
        <f t="shared" si="1"/>
        <v>2165.7000000000003</v>
      </c>
    </row>
    <row r="13" spans="1:11" x14ac:dyDescent="0.2">
      <c r="A13" s="5" t="s">
        <v>13</v>
      </c>
      <c r="B13" s="5" t="s">
        <v>17</v>
      </c>
      <c r="C13" s="1">
        <v>8510</v>
      </c>
      <c r="D13" s="7">
        <v>7690</v>
      </c>
      <c r="E13" s="3">
        <v>10</v>
      </c>
      <c r="F13" s="3">
        <v>2</v>
      </c>
      <c r="G13" s="3">
        <v>6</v>
      </c>
      <c r="H13" s="3">
        <v>5</v>
      </c>
      <c r="I13" s="22">
        <v>25540</v>
      </c>
      <c r="J13" s="2">
        <f t="shared" si="0"/>
        <v>3.0011750881316099</v>
      </c>
      <c r="K13" s="24">
        <f t="shared" si="1"/>
        <v>2554</v>
      </c>
    </row>
    <row r="14" spans="1:11" x14ac:dyDescent="0.2">
      <c r="A14" s="5" t="s">
        <v>13</v>
      </c>
      <c r="B14" s="5" t="s">
        <v>18</v>
      </c>
      <c r="C14" s="1">
        <v>5817</v>
      </c>
      <c r="D14" s="7">
        <v>4812</v>
      </c>
      <c r="E14" s="1">
        <v>5</v>
      </c>
      <c r="F14" s="1">
        <v>2</v>
      </c>
      <c r="G14" s="1">
        <v>6</v>
      </c>
      <c r="H14" s="1">
        <v>5</v>
      </c>
      <c r="I14" s="22">
        <f t="shared" si="2"/>
        <v>17451</v>
      </c>
      <c r="J14" s="2">
        <f t="shared" si="0"/>
        <v>3</v>
      </c>
      <c r="K14" s="24">
        <f t="shared" si="1"/>
        <v>1745.1000000000001</v>
      </c>
    </row>
    <row r="15" spans="1:11" x14ac:dyDescent="0.2">
      <c r="A15" s="5" t="s">
        <v>13</v>
      </c>
      <c r="B15" s="5" t="s">
        <v>19</v>
      </c>
      <c r="C15" s="1">
        <v>6857</v>
      </c>
      <c r="D15" s="7">
        <v>5128</v>
      </c>
      <c r="E15" s="1">
        <v>10</v>
      </c>
      <c r="F15" s="1">
        <v>1</v>
      </c>
      <c r="G15" s="1">
        <v>6</v>
      </c>
      <c r="H15" s="1">
        <v>5</v>
      </c>
      <c r="I15" s="22">
        <f t="shared" si="2"/>
        <v>20571</v>
      </c>
      <c r="J15" s="2">
        <f t="shared" si="0"/>
        <v>3</v>
      </c>
      <c r="K15" s="24">
        <f t="shared" si="1"/>
        <v>2057.1</v>
      </c>
    </row>
    <row r="16" spans="1:11" x14ac:dyDescent="0.2">
      <c r="A16" s="5" t="s">
        <v>13</v>
      </c>
      <c r="B16" s="5" t="s">
        <v>20</v>
      </c>
      <c r="C16" s="1">
        <v>5443</v>
      </c>
      <c r="D16" s="7">
        <v>3486</v>
      </c>
      <c r="E16" s="1">
        <v>10</v>
      </c>
      <c r="F16" s="1">
        <v>1</v>
      </c>
      <c r="G16" s="1">
        <v>6</v>
      </c>
      <c r="H16" s="1">
        <v>5</v>
      </c>
      <c r="I16" s="22">
        <f t="shared" si="2"/>
        <v>16329</v>
      </c>
      <c r="J16" s="2">
        <f t="shared" si="0"/>
        <v>3</v>
      </c>
      <c r="K16" s="24">
        <f t="shared" si="1"/>
        <v>1632.9</v>
      </c>
    </row>
    <row r="17" spans="1:11" x14ac:dyDescent="0.2">
      <c r="A17" s="8" t="s">
        <v>21</v>
      </c>
      <c r="B17" s="8" t="s">
        <v>22</v>
      </c>
      <c r="C17" s="1">
        <v>5264</v>
      </c>
      <c r="D17" s="9">
        <v>3930</v>
      </c>
      <c r="E17" s="1">
        <v>12</v>
      </c>
      <c r="F17" s="1">
        <v>0</v>
      </c>
      <c r="G17" s="1">
        <v>6</v>
      </c>
      <c r="H17" s="1">
        <v>5</v>
      </c>
      <c r="I17" s="22">
        <v>15800</v>
      </c>
      <c r="J17" s="2">
        <f>I17/C17</f>
        <v>3.0015197568389058</v>
      </c>
      <c r="K17" s="24">
        <f>I17*0.1</f>
        <v>1580</v>
      </c>
    </row>
    <row r="18" spans="1:11" x14ac:dyDescent="0.2">
      <c r="A18" s="10" t="s">
        <v>21</v>
      </c>
      <c r="B18" s="10" t="s">
        <v>27</v>
      </c>
      <c r="C18" s="1">
        <v>5713</v>
      </c>
      <c r="D18" s="1">
        <v>3857</v>
      </c>
      <c r="E18" s="1">
        <v>12</v>
      </c>
      <c r="F18" s="1">
        <v>0</v>
      </c>
      <c r="G18" s="1">
        <v>6</v>
      </c>
      <c r="H18" s="1">
        <v>5</v>
      </c>
      <c r="I18" s="22">
        <v>17150</v>
      </c>
      <c r="J18" s="4">
        <f>I18/C18</f>
        <v>3.0019254332224752</v>
      </c>
      <c r="K18" s="24">
        <f>I18*0.1</f>
        <v>1715</v>
      </c>
    </row>
  </sheetData>
  <mergeCells count="13">
    <mergeCell ref="G2:K2"/>
    <mergeCell ref="A4:A6"/>
    <mergeCell ref="B4:B6"/>
    <mergeCell ref="C4:C6"/>
    <mergeCell ref="D4:D6"/>
    <mergeCell ref="E4:H4"/>
    <mergeCell ref="J4:J6"/>
    <mergeCell ref="K4:K6"/>
    <mergeCell ref="E5:E6"/>
    <mergeCell ref="F5:F6"/>
    <mergeCell ref="G5:G6"/>
    <mergeCell ref="H5:H6"/>
    <mergeCell ref="I4:I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C1" workbookViewId="0">
      <selection activeCell="H2" sqref="H2:L2"/>
    </sheetView>
  </sheetViews>
  <sheetFormatPr defaultRowHeight="12.75" x14ac:dyDescent="0.2"/>
  <cols>
    <col min="1" max="1" width="15" customWidth="1"/>
    <col min="2" max="2" width="8.28515625" customWidth="1"/>
    <col min="3" max="3" width="8.140625" customWidth="1"/>
    <col min="4" max="5" width="10.28515625" customWidth="1"/>
    <col min="6" max="6" width="18.42578125" customWidth="1"/>
    <col min="7" max="7" width="22.85546875" customWidth="1"/>
    <col min="8" max="8" width="14.42578125" customWidth="1"/>
    <col min="9" max="9" width="18" customWidth="1"/>
    <col min="10" max="10" width="8.7109375" customWidth="1"/>
    <col min="11" max="11" width="14.28515625" customWidth="1"/>
    <col min="12" max="12" width="11.140625" customWidth="1"/>
  </cols>
  <sheetData>
    <row r="1" spans="1:16" ht="15.75" x14ac:dyDescent="0.2">
      <c r="L1" s="6"/>
    </row>
    <row r="2" spans="1:16" ht="91.15" customHeight="1" x14ac:dyDescent="0.2">
      <c r="H2" s="26" t="s">
        <v>41</v>
      </c>
      <c r="I2" s="26"/>
      <c r="J2" s="26"/>
      <c r="K2" s="26"/>
      <c r="L2" s="26"/>
      <c r="M2" s="25"/>
      <c r="N2" s="25"/>
      <c r="O2" s="25"/>
      <c r="P2" s="25"/>
    </row>
    <row r="3" spans="1:16" ht="13.5" thickBot="1" x14ac:dyDescent="0.25">
      <c r="A3" s="19" t="s">
        <v>40</v>
      </c>
    </row>
    <row r="4" spans="1:16" s="21" customFormat="1" ht="36.75" customHeight="1" x14ac:dyDescent="0.2">
      <c r="A4" s="27" t="s">
        <v>0</v>
      </c>
      <c r="B4" s="30" t="s">
        <v>1</v>
      </c>
      <c r="C4" s="30" t="s">
        <v>2</v>
      </c>
      <c r="D4" s="33" t="s">
        <v>23</v>
      </c>
      <c r="E4" s="48" t="s">
        <v>32</v>
      </c>
      <c r="F4" s="36" t="s">
        <v>24</v>
      </c>
      <c r="G4" s="37"/>
      <c r="H4" s="37"/>
      <c r="I4" s="38"/>
      <c r="J4" s="27" t="s">
        <v>3</v>
      </c>
      <c r="K4" s="30" t="s">
        <v>28</v>
      </c>
      <c r="L4" s="52" t="s">
        <v>5</v>
      </c>
    </row>
    <row r="5" spans="1:16" s="21" customFormat="1" ht="12" customHeight="1" x14ac:dyDescent="0.2">
      <c r="A5" s="28"/>
      <c r="B5" s="31"/>
      <c r="C5" s="31"/>
      <c r="D5" s="34"/>
      <c r="E5" s="49"/>
      <c r="F5" s="45" t="s">
        <v>6</v>
      </c>
      <c r="G5" s="46" t="s">
        <v>7</v>
      </c>
      <c r="H5" s="46" t="s">
        <v>8</v>
      </c>
      <c r="I5" s="47" t="s">
        <v>9</v>
      </c>
      <c r="J5" s="28"/>
      <c r="K5" s="31"/>
      <c r="L5" s="53"/>
    </row>
    <row r="6" spans="1:16" s="21" customFormat="1" ht="12.75" customHeight="1" x14ac:dyDescent="0.2">
      <c r="A6" s="28"/>
      <c r="B6" s="31"/>
      <c r="C6" s="31"/>
      <c r="D6" s="34"/>
      <c r="E6" s="50"/>
      <c r="F6" s="28"/>
      <c r="G6" s="31"/>
      <c r="H6" s="31"/>
      <c r="I6" s="34"/>
      <c r="J6" s="28"/>
      <c r="K6" s="51"/>
      <c r="L6" s="47"/>
    </row>
    <row r="7" spans="1:16" s="21" customFormat="1" ht="30" customHeight="1" x14ac:dyDescent="0.2">
      <c r="A7" s="20" t="s">
        <v>10</v>
      </c>
      <c r="B7" s="20" t="s">
        <v>25</v>
      </c>
      <c r="C7" s="18">
        <v>6293</v>
      </c>
      <c r="D7" s="18">
        <v>3996</v>
      </c>
      <c r="E7" s="17" t="s">
        <v>33</v>
      </c>
      <c r="F7" s="18" t="s">
        <v>29</v>
      </c>
      <c r="G7" s="18" t="s">
        <v>29</v>
      </c>
      <c r="H7" s="18" t="s">
        <v>30</v>
      </c>
      <c r="I7" s="18" t="s">
        <v>31</v>
      </c>
      <c r="J7" s="17">
        <v>6000</v>
      </c>
      <c r="K7" s="17" t="s">
        <v>38</v>
      </c>
      <c r="L7" s="17">
        <f>J7*0.1</f>
        <v>600</v>
      </c>
    </row>
    <row r="8" spans="1:16" s="21" customFormat="1" ht="30" customHeight="1" x14ac:dyDescent="0.2">
      <c r="A8" s="20" t="s">
        <v>10</v>
      </c>
      <c r="B8" s="20" t="s">
        <v>25</v>
      </c>
      <c r="C8" s="18">
        <v>6293</v>
      </c>
      <c r="D8" s="18">
        <v>3996</v>
      </c>
      <c r="E8" s="17" t="s">
        <v>34</v>
      </c>
      <c r="F8" s="18" t="s">
        <v>29</v>
      </c>
      <c r="G8" s="18" t="s">
        <v>36</v>
      </c>
      <c r="H8" s="18" t="s">
        <v>30</v>
      </c>
      <c r="I8" s="18" t="s">
        <v>31</v>
      </c>
      <c r="J8" s="17">
        <v>4000</v>
      </c>
      <c r="K8" s="17" t="s">
        <v>38</v>
      </c>
      <c r="L8" s="17">
        <f t="shared" ref="L8:L11" si="0">J8*0.1</f>
        <v>400</v>
      </c>
    </row>
    <row r="9" spans="1:16" s="21" customFormat="1" ht="30" customHeight="1" x14ac:dyDescent="0.2">
      <c r="A9" s="20" t="s">
        <v>10</v>
      </c>
      <c r="B9" s="20" t="s">
        <v>25</v>
      </c>
      <c r="C9" s="18">
        <v>6293</v>
      </c>
      <c r="D9" s="18">
        <v>3996</v>
      </c>
      <c r="E9" s="17" t="s">
        <v>34</v>
      </c>
      <c r="F9" s="18" t="s">
        <v>29</v>
      </c>
      <c r="G9" s="18" t="s">
        <v>36</v>
      </c>
      <c r="H9" s="18" t="s">
        <v>30</v>
      </c>
      <c r="I9" s="18" t="s">
        <v>31</v>
      </c>
      <c r="J9" s="17">
        <v>4000</v>
      </c>
      <c r="K9" s="17" t="s">
        <v>38</v>
      </c>
      <c r="L9" s="17">
        <f t="shared" si="0"/>
        <v>400</v>
      </c>
    </row>
    <row r="10" spans="1:16" s="21" customFormat="1" ht="30" customHeight="1" x14ac:dyDescent="0.2">
      <c r="A10" s="20" t="s">
        <v>10</v>
      </c>
      <c r="B10" s="20" t="s">
        <v>25</v>
      </c>
      <c r="C10" s="18">
        <v>6293</v>
      </c>
      <c r="D10" s="18">
        <v>3996</v>
      </c>
      <c r="E10" s="17" t="s">
        <v>35</v>
      </c>
      <c r="F10" s="18">
        <v>0</v>
      </c>
      <c r="G10" s="18" t="s">
        <v>36</v>
      </c>
      <c r="H10" s="18">
        <v>0</v>
      </c>
      <c r="I10" s="18" t="s">
        <v>31</v>
      </c>
      <c r="J10" s="17">
        <v>2000</v>
      </c>
      <c r="K10" s="17" t="s">
        <v>38</v>
      </c>
      <c r="L10" s="17">
        <f t="shared" si="0"/>
        <v>200</v>
      </c>
    </row>
    <row r="11" spans="1:16" s="21" customFormat="1" ht="30" customHeight="1" x14ac:dyDescent="0.2">
      <c r="A11" s="20" t="s">
        <v>10</v>
      </c>
      <c r="B11" s="20" t="s">
        <v>25</v>
      </c>
      <c r="C11" s="18">
        <v>6293</v>
      </c>
      <c r="D11" s="18">
        <v>3996</v>
      </c>
      <c r="E11" s="17" t="s">
        <v>35</v>
      </c>
      <c r="F11" s="18">
        <v>0</v>
      </c>
      <c r="G11" s="18" t="s">
        <v>36</v>
      </c>
      <c r="H11" s="18">
        <v>0</v>
      </c>
      <c r="I11" s="18" t="s">
        <v>31</v>
      </c>
      <c r="J11" s="17">
        <v>2000</v>
      </c>
      <c r="K11" s="17" t="s">
        <v>38</v>
      </c>
      <c r="L11" s="17">
        <f t="shared" si="0"/>
        <v>200</v>
      </c>
    </row>
  </sheetData>
  <mergeCells count="14">
    <mergeCell ref="H2:L2"/>
    <mergeCell ref="A4:A6"/>
    <mergeCell ref="B4:B6"/>
    <mergeCell ref="C4:C6"/>
    <mergeCell ref="D4:D6"/>
    <mergeCell ref="F4:I4"/>
    <mergeCell ref="E4:E6"/>
    <mergeCell ref="K4:K6"/>
    <mergeCell ref="L4:L6"/>
    <mergeCell ref="F5:F6"/>
    <mergeCell ref="G5:G6"/>
    <mergeCell ref="H5:H6"/>
    <mergeCell ref="I5:I6"/>
    <mergeCell ref="J4:J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jahialade nimekiri 2018</vt:lpstr>
      <vt:lpstr>jahipakettide nimekiri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Maria Plink</cp:lastModifiedBy>
  <cp:lastPrinted>2015-02-09T08:38:50Z</cp:lastPrinted>
  <dcterms:created xsi:type="dcterms:W3CDTF">2013-02-21T11:54:07Z</dcterms:created>
  <dcterms:modified xsi:type="dcterms:W3CDTF">2018-01-31T12:25:20Z</dcterms:modified>
</cp:coreProperties>
</file>